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кондитерские изделия" sheetId="1" r:id="rId1"/>
  </sheets>
  <definedNames/>
  <calcPr fullCalcOnLoad="1"/>
</workbook>
</file>

<file path=xl/sharedStrings.xml><?xml version="1.0" encoding="utf-8"?>
<sst xmlns="http://schemas.openxmlformats.org/spreadsheetml/2006/main" count="112" uniqueCount="65">
  <si>
    <t>Способ размещения заказа:   открытый аукцион в электронной форме</t>
  </si>
  <si>
    <t>Категории</t>
  </si>
  <si>
    <t>Цены/ поставщики</t>
  </si>
  <si>
    <t>Средняя цена, руб.</t>
  </si>
  <si>
    <t>Начальная  цена, руб.</t>
  </si>
  <si>
    <t>Наименование товара, тех.  Характеристики</t>
  </si>
  <si>
    <t>Вафли  фасованные, 100 гр., ГОСТ 14031</t>
  </si>
  <si>
    <t xml:space="preserve">Кол-во ед. товара, шт.  </t>
  </si>
  <si>
    <t>Модель, производитель</t>
  </si>
  <si>
    <t>ОАО Компания "Сладко" г. Екатеринбург</t>
  </si>
  <si>
    <t>ООО "Вкус" г. Новосибирск</t>
  </si>
  <si>
    <t>г. Пенза</t>
  </si>
  <si>
    <t>Цена за ед. товара.</t>
  </si>
  <si>
    <t>Итого</t>
  </si>
  <si>
    <t xml:space="preserve"> Вафли  фасованные, 25 гр., ГОСТ 14031</t>
  </si>
  <si>
    <t>ЗАО "Пензенская коедитерская фабрика"      г. Пенза</t>
  </si>
  <si>
    <t>Печенье  фасованное, 75 гр., ГОСТ 24901</t>
  </si>
  <si>
    <t xml:space="preserve"> ОАО Кондитерское объединение «СладКо»,        г. Екатеринбург</t>
  </si>
  <si>
    <t>Шоколад  сливочный, молочный 25 гр., ГОСТ 15810-70</t>
  </si>
  <si>
    <t>ОАО Компания "Россия"</t>
  </si>
  <si>
    <t>Кондитерское объединение "Сладко" г. Ульяновск</t>
  </si>
  <si>
    <t>Чай черный байховый листовой, высший сорт,  100 гр., ГОСТ 1938-90</t>
  </si>
  <si>
    <t xml:space="preserve">Кол-во ед. товара, кг.  </t>
  </si>
  <si>
    <t xml:space="preserve">Кофейный напиток, не содержащий натуральный кофе, 100 гр., в соответствии с ГОСТ </t>
  </si>
  <si>
    <t>Цена за ед. товара**</t>
  </si>
  <si>
    <t xml:space="preserve">Какао - порошок быстрорастворимый,   250-  500 гр., в соответствии с ГОСТ </t>
  </si>
  <si>
    <t xml:space="preserve"> ОАО Компания «Россия»</t>
  </si>
  <si>
    <t>ОАО "КО" г. Самара</t>
  </si>
  <si>
    <t xml:space="preserve"> г. Самара</t>
  </si>
  <si>
    <t xml:space="preserve"> Соль йодированная, ГОСТ 13830-97</t>
  </si>
  <si>
    <t xml:space="preserve">Кол-во ед. товара, кг. </t>
  </si>
  <si>
    <t>ООО "Русссоль" г. Оренбург</t>
  </si>
  <si>
    <t>Стоимость доставки</t>
  </si>
  <si>
    <t>ИТОГО с доставкой</t>
  </si>
  <si>
    <t>Даты сбора данных</t>
  </si>
  <si>
    <t>Срок действия цен</t>
  </si>
  <si>
    <t>До 25.12.2010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</si>
  <si>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</si>
  <si>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</si>
  <si>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</si>
  <si>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</si>
  <si>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</si>
  <si>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</si>
  <si>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</si>
  <si>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</si>
  <si>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ИП  Ходжаев Д.А.</t>
  </si>
  <si>
    <t xml:space="preserve">Продукты питания (кондитерские изделия и вкусовые товары) </t>
  </si>
  <si>
    <t>ООО "Вокруг света" Москва Караван Трейд</t>
  </si>
  <si>
    <t>ОАО Кондитерское объединение "Сладко", г. Екатеринбург</t>
  </si>
  <si>
    <t>ООО "Санти" г.Москва</t>
  </si>
  <si>
    <t>ОАО "Илецксоль" г.Соль-Илецк</t>
  </si>
  <si>
    <t>ИП Соколова С.В.</t>
  </si>
  <si>
    <t>ОАО Компания Сладко</t>
  </si>
  <si>
    <t>ОАО Компания Россия</t>
  </si>
  <si>
    <t>Московская обл., ООО "Гранд"</t>
  </si>
  <si>
    <t>ООО Руссоль Оренбург</t>
  </si>
  <si>
    <r>
      <t>Дата составления сводной  таблицы     25.05.2012 г</t>
    </r>
    <r>
      <rPr>
        <u val="single"/>
        <sz val="12"/>
        <color indexed="8"/>
        <rFont val="Times New Roman"/>
        <family val="1"/>
      </rPr>
      <t>ода</t>
    </r>
  </si>
  <si>
    <t>до 31.12.2012</t>
  </si>
  <si>
    <t>ОБОСНОВАНИЕ ФОРМИРОВАНИЯ НАЧАЛЬНОЙ (МАКСИМАЛЬНОЙ) ЦЕНЫ ДОГОВОРА</t>
  </si>
  <si>
    <t>Телефон 8 (34675)  6-00-90 прайс-лист по состоянию на 25.05.2012 г.</t>
  </si>
  <si>
    <t>Телефон 8 (34675)  7-59-63 прайс-лист по состоянию на 16.05.2012г.</t>
  </si>
  <si>
    <t>Телефон 8 (34675)  7-60-23 прайс-лист по состоянию на 15.04.2012г.</t>
  </si>
  <si>
    <t>ООО "ОРИМИ Трейд" Санкт-Петербург</t>
  </si>
  <si>
    <t>Примечание: Лимит финансирования –   377570 рублей.</t>
  </si>
  <si>
    <t>Ф.И.О.  руководителя                          Гужева Н.В.                Подпись ______________________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</si>
</sst>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="60" zoomScalePageLayoutView="0" workbookViewId="0" topLeftCell="A49">
      <selection activeCell="A75" sqref="A75:L75"/>
    </sheetView>
  </sheetViews>
  <sheetFormatPr defaultColWidth="9.140625" defaultRowHeight="15"/>
  <cols>
    <col min="1" max="1" width="22.7109375" style="2" customWidth="1"/>
    <col min="2" max="2" width="13.28125" style="0" customWidth="1"/>
    <col min="3" max="3" width="0.42578125" style="0" hidden="1" customWidth="1"/>
    <col min="4" max="4" width="9.140625" style="0" hidden="1" customWidth="1"/>
    <col min="5" max="5" width="13.00390625" style="0" customWidth="1"/>
    <col min="6" max="6" width="12.7109375" style="0" customWidth="1"/>
    <col min="7" max="7" width="12.28125" style="0" customWidth="1"/>
    <col min="8" max="8" width="15.00390625" style="0" customWidth="1"/>
    <col min="9" max="9" width="13.421875" style="0" customWidth="1"/>
    <col min="10" max="10" width="11.7109375" style="0" customWidth="1"/>
    <col min="11" max="11" width="12.7109375" style="0" customWidth="1"/>
    <col min="12" max="12" width="12.421875" style="0" customWidth="1"/>
    <col min="13" max="14" width="11.00390625" style="0" customWidth="1"/>
    <col min="15" max="15" width="9.140625" style="0" hidden="1" customWidth="1"/>
    <col min="16" max="16" width="12.421875" style="0" customWidth="1"/>
    <col min="17" max="17" width="11.00390625" style="0" customWidth="1"/>
  </cols>
  <sheetData>
    <row r="1" spans="1:20" ht="17.25" customHeight="1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7" ht="21" customHeight="1">
      <c r="A2" s="54" t="s">
        <v>46</v>
      </c>
      <c r="B2" s="55"/>
      <c r="C2" s="55"/>
      <c r="D2" s="55"/>
      <c r="E2" s="55"/>
      <c r="F2" s="55"/>
      <c r="G2" s="55"/>
      <c r="K2" s="56" t="s">
        <v>0</v>
      </c>
      <c r="L2" s="56"/>
      <c r="M2" s="56"/>
      <c r="N2" s="56"/>
      <c r="O2" s="56"/>
      <c r="P2" s="56"/>
      <c r="Q2" s="56"/>
    </row>
    <row r="3" spans="1:17" ht="15" hidden="1">
      <c r="A3" s="52" t="s">
        <v>1</v>
      </c>
      <c r="B3" s="51" t="s">
        <v>2</v>
      </c>
      <c r="C3" s="51"/>
      <c r="D3" s="51"/>
      <c r="E3" s="51"/>
      <c r="F3" s="51"/>
      <c r="G3" s="51" t="s">
        <v>3</v>
      </c>
      <c r="H3" s="51" t="s">
        <v>2</v>
      </c>
      <c r="I3" s="51"/>
      <c r="J3" s="51"/>
      <c r="K3" s="51" t="s">
        <v>3</v>
      </c>
      <c r="L3" s="51" t="s">
        <v>2</v>
      </c>
      <c r="M3" s="51"/>
      <c r="N3" s="51"/>
      <c r="O3" s="51" t="s">
        <v>3</v>
      </c>
      <c r="P3" s="51"/>
      <c r="Q3" s="51" t="s">
        <v>4</v>
      </c>
    </row>
    <row r="4" spans="1:17" ht="15" hidden="1">
      <c r="A4" s="52"/>
      <c r="B4" s="51"/>
      <c r="C4" s="51"/>
      <c r="D4" s="51"/>
      <c r="E4" s="51"/>
      <c r="F4" s="51"/>
      <c r="G4" s="57"/>
      <c r="H4" s="51"/>
      <c r="I4" s="51"/>
      <c r="J4" s="51"/>
      <c r="K4" s="51"/>
      <c r="L4" s="51"/>
      <c r="M4" s="51"/>
      <c r="N4" s="51"/>
      <c r="O4" s="57"/>
      <c r="P4" s="57"/>
      <c r="Q4" s="51"/>
    </row>
    <row r="5" spans="1:17" ht="15.75" hidden="1">
      <c r="A5" s="52"/>
      <c r="B5" s="51">
        <v>1</v>
      </c>
      <c r="C5" s="51"/>
      <c r="D5" s="51">
        <v>2</v>
      </c>
      <c r="E5" s="51"/>
      <c r="F5" s="1">
        <v>3</v>
      </c>
      <c r="G5" s="57"/>
      <c r="H5" s="1">
        <v>1</v>
      </c>
      <c r="I5" s="1">
        <v>2</v>
      </c>
      <c r="J5" s="1">
        <v>3</v>
      </c>
      <c r="K5" s="51"/>
      <c r="L5" s="1">
        <v>1</v>
      </c>
      <c r="M5" s="1">
        <v>2</v>
      </c>
      <c r="N5" s="1">
        <v>3</v>
      </c>
      <c r="O5" s="57"/>
      <c r="P5" s="57"/>
      <c r="Q5" s="57"/>
    </row>
    <row r="6" spans="1:17" ht="15" hidden="1">
      <c r="A6" s="52" t="s">
        <v>5</v>
      </c>
      <c r="B6" s="51" t="s">
        <v>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" hidden="1">
      <c r="A7" s="53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8" customHeight="1" hidden="1">
      <c r="A8" s="5" t="s">
        <v>7</v>
      </c>
      <c r="B8" s="31"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"/>
    </row>
    <row r="9" spans="1:17" ht="47.25" customHeight="1" hidden="1">
      <c r="A9" s="36" t="s">
        <v>8</v>
      </c>
      <c r="B9" s="31" t="s">
        <v>9</v>
      </c>
      <c r="C9" s="31"/>
      <c r="D9" s="31"/>
      <c r="E9" s="31"/>
      <c r="F9" s="31"/>
      <c r="G9" s="31"/>
      <c r="H9" s="31" t="s">
        <v>52</v>
      </c>
      <c r="I9" s="31"/>
      <c r="J9" s="31"/>
      <c r="K9" s="31"/>
      <c r="L9" s="31" t="s">
        <v>48</v>
      </c>
      <c r="M9" s="31"/>
      <c r="N9" s="31"/>
      <c r="O9" s="31"/>
      <c r="P9" s="31"/>
      <c r="Q9" s="31"/>
    </row>
    <row r="10" spans="1:17" ht="1.5" customHeight="1" hidden="1">
      <c r="A10" s="49"/>
      <c r="B10" s="31" t="s">
        <v>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5.75" hidden="1">
      <c r="A11" s="5" t="s">
        <v>12</v>
      </c>
      <c r="B11" s="4"/>
      <c r="C11" s="4">
        <v>18</v>
      </c>
      <c r="D11" s="4"/>
      <c r="E11" s="4"/>
      <c r="F11" s="4"/>
      <c r="G11" s="6"/>
      <c r="H11" s="4"/>
      <c r="I11" s="4"/>
      <c r="J11" s="4"/>
      <c r="K11" s="6"/>
      <c r="L11" s="4"/>
      <c r="M11" s="4"/>
      <c r="N11" s="4"/>
      <c r="O11" s="4"/>
      <c r="P11" s="6"/>
      <c r="Q11" s="8"/>
    </row>
    <row r="12" spans="1:17" ht="15.75" hidden="1">
      <c r="A12" s="5" t="s">
        <v>13</v>
      </c>
      <c r="B12" s="4">
        <f>B11*B8</f>
        <v>0</v>
      </c>
      <c r="C12" s="4"/>
      <c r="D12" s="4"/>
      <c r="E12" s="4"/>
      <c r="F12" s="4"/>
      <c r="G12" s="6">
        <f>G11*B8</f>
        <v>0</v>
      </c>
      <c r="H12" s="4">
        <f>H11*B8</f>
        <v>0</v>
      </c>
      <c r="I12" s="4"/>
      <c r="J12" s="4"/>
      <c r="K12" s="6">
        <f>K11*B8</f>
        <v>0</v>
      </c>
      <c r="L12" s="4">
        <f>L11*B8</f>
        <v>0</v>
      </c>
      <c r="M12" s="4"/>
      <c r="N12" s="4"/>
      <c r="O12" s="4"/>
      <c r="P12" s="6">
        <f>P11*B8</f>
        <v>0</v>
      </c>
      <c r="Q12" s="6">
        <f>Q11*B8</f>
        <v>0</v>
      </c>
    </row>
    <row r="13" spans="1:17" ht="15">
      <c r="A13" s="36" t="s">
        <v>5</v>
      </c>
      <c r="B13" s="31" t="s">
        <v>14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50"/>
    </row>
    <row r="14" spans="1:17" ht="15">
      <c r="A14" s="4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50"/>
    </row>
    <row r="15" spans="1:17" ht="18.75" customHeight="1">
      <c r="A15" s="5" t="s">
        <v>7</v>
      </c>
      <c r="B15" s="31">
        <v>7200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6"/>
    </row>
    <row r="16" spans="1:17" ht="15.75" customHeight="1">
      <c r="A16" s="36" t="s">
        <v>8</v>
      </c>
      <c r="B16" s="31" t="s">
        <v>9</v>
      </c>
      <c r="C16" s="31"/>
      <c r="D16" s="31"/>
      <c r="E16" s="31"/>
      <c r="F16" s="31"/>
      <c r="G16" s="31"/>
      <c r="H16" s="31" t="s">
        <v>9</v>
      </c>
      <c r="I16" s="31"/>
      <c r="J16" s="31"/>
      <c r="K16" s="31"/>
      <c r="L16" s="31" t="s">
        <v>15</v>
      </c>
      <c r="M16" s="31"/>
      <c r="N16" s="31"/>
      <c r="O16" s="31"/>
      <c r="P16" s="31"/>
      <c r="Q16" s="50"/>
    </row>
    <row r="17" spans="1:17" ht="36" customHeight="1">
      <c r="A17" s="4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50"/>
    </row>
    <row r="18" spans="1:17" ht="15.75">
      <c r="A18" s="5" t="s">
        <v>12</v>
      </c>
      <c r="B18" s="31">
        <v>17</v>
      </c>
      <c r="C18" s="31"/>
      <c r="D18" s="4"/>
      <c r="E18" s="4"/>
      <c r="F18" s="4"/>
      <c r="G18" s="4">
        <v>17</v>
      </c>
      <c r="H18" s="4">
        <v>18</v>
      </c>
      <c r="I18" s="4"/>
      <c r="J18" s="4"/>
      <c r="K18" s="4">
        <v>18</v>
      </c>
      <c r="L18" s="4">
        <v>15</v>
      </c>
      <c r="M18" s="4"/>
      <c r="N18" s="4"/>
      <c r="O18" s="4"/>
      <c r="P18" s="4">
        <v>15</v>
      </c>
      <c r="Q18" s="22">
        <v>17</v>
      </c>
    </row>
    <row r="19" spans="1:17" ht="15.75">
      <c r="A19" s="5" t="s">
        <v>13</v>
      </c>
      <c r="B19" s="31">
        <f>B18*B15</f>
        <v>122400</v>
      </c>
      <c r="C19" s="31"/>
      <c r="D19" s="4">
        <f>D18*B15</f>
        <v>0</v>
      </c>
      <c r="E19" s="4"/>
      <c r="F19" s="4"/>
      <c r="G19" s="4">
        <f>G18*B15</f>
        <v>122400</v>
      </c>
      <c r="H19" s="4">
        <f>H18*B15</f>
        <v>129600</v>
      </c>
      <c r="I19" s="4"/>
      <c r="J19" s="4"/>
      <c r="K19" s="4">
        <f>K18*B15</f>
        <v>129600</v>
      </c>
      <c r="L19" s="4">
        <f>B15*L18</f>
        <v>108000</v>
      </c>
      <c r="M19" s="4"/>
      <c r="N19" s="4"/>
      <c r="O19" s="4"/>
      <c r="P19" s="4">
        <f>B15*P18</f>
        <v>108000</v>
      </c>
      <c r="Q19" s="4">
        <f>Q18*B15</f>
        <v>122400</v>
      </c>
    </row>
    <row r="20" spans="1:17" ht="15">
      <c r="A20" s="36" t="s">
        <v>5</v>
      </c>
      <c r="B20" s="31" t="s">
        <v>16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5">
      <c r="A21" s="37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8" customHeight="1">
      <c r="A22" s="5" t="s">
        <v>7</v>
      </c>
      <c r="B22" s="31">
        <v>4000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5.75" customHeight="1">
      <c r="A23" s="36" t="s">
        <v>8</v>
      </c>
      <c r="B23" s="31" t="s">
        <v>17</v>
      </c>
      <c r="C23" s="31"/>
      <c r="D23" s="31"/>
      <c r="E23" s="31"/>
      <c r="F23" s="31"/>
      <c r="G23" s="31"/>
      <c r="H23" s="31" t="s">
        <v>52</v>
      </c>
      <c r="I23" s="31"/>
      <c r="J23" s="31"/>
      <c r="K23" s="31"/>
      <c r="L23" s="31" t="s">
        <v>48</v>
      </c>
      <c r="M23" s="31"/>
      <c r="N23" s="31"/>
      <c r="O23" s="31"/>
      <c r="P23" s="31"/>
      <c r="Q23" s="31"/>
    </row>
    <row r="24" spans="1:17" ht="30" customHeight="1">
      <c r="A24" s="3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5.75">
      <c r="A25" s="5" t="s">
        <v>12</v>
      </c>
      <c r="B25" s="31">
        <v>17</v>
      </c>
      <c r="C25" s="31"/>
      <c r="D25" s="4"/>
      <c r="E25" s="4"/>
      <c r="F25" s="4"/>
      <c r="G25" s="4">
        <v>17</v>
      </c>
      <c r="H25" s="4">
        <v>18</v>
      </c>
      <c r="I25" s="4"/>
      <c r="J25" s="4"/>
      <c r="K25" s="4">
        <v>18</v>
      </c>
      <c r="L25" s="4">
        <v>13</v>
      </c>
      <c r="M25" s="4"/>
      <c r="N25" s="4"/>
      <c r="O25" s="4"/>
      <c r="P25" s="4">
        <v>13</v>
      </c>
      <c r="Q25" s="4">
        <v>16</v>
      </c>
    </row>
    <row r="26" spans="1:17" ht="15.75">
      <c r="A26" s="5" t="s">
        <v>13</v>
      </c>
      <c r="B26" s="31">
        <f>B25*B22</f>
        <v>68000</v>
      </c>
      <c r="C26" s="31"/>
      <c r="D26" s="4">
        <f>D25*B22</f>
        <v>0</v>
      </c>
      <c r="E26" s="4"/>
      <c r="F26" s="4"/>
      <c r="G26" s="4">
        <f>G25*B22</f>
        <v>68000</v>
      </c>
      <c r="H26" s="4">
        <f>B22*H25</f>
        <v>72000</v>
      </c>
      <c r="I26" s="4"/>
      <c r="J26" s="4"/>
      <c r="K26" s="4">
        <f>B22*K25</f>
        <v>72000</v>
      </c>
      <c r="L26" s="4">
        <f>B22*L25</f>
        <v>52000</v>
      </c>
      <c r="M26" s="4"/>
      <c r="N26" s="4"/>
      <c r="O26" s="4"/>
      <c r="P26" s="4">
        <f>B22*P25</f>
        <v>52000</v>
      </c>
      <c r="Q26" s="4">
        <f>Q25*B22</f>
        <v>64000</v>
      </c>
    </row>
    <row r="27" spans="1:17" ht="15">
      <c r="A27" s="36" t="s">
        <v>5</v>
      </c>
      <c r="B27" s="31" t="s">
        <v>18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5">
      <c r="A28" s="37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8" customHeight="1">
      <c r="A29" s="5" t="s">
        <v>7</v>
      </c>
      <c r="B29" s="31">
        <v>4200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"/>
    </row>
    <row r="30" spans="1:17" ht="15">
      <c r="A30" s="36" t="s">
        <v>8</v>
      </c>
      <c r="B30" s="31" t="s">
        <v>19</v>
      </c>
      <c r="C30" s="31"/>
      <c r="D30" s="31"/>
      <c r="E30" s="31"/>
      <c r="F30" s="31"/>
      <c r="G30" s="31"/>
      <c r="H30" s="31" t="s">
        <v>53</v>
      </c>
      <c r="I30" s="31"/>
      <c r="J30" s="31"/>
      <c r="K30" s="31"/>
      <c r="L30" s="31" t="s">
        <v>20</v>
      </c>
      <c r="M30" s="31"/>
      <c r="N30" s="31"/>
      <c r="O30" s="31"/>
      <c r="P30" s="31"/>
      <c r="Q30" s="31"/>
    </row>
    <row r="31" spans="1:17" ht="34.5" customHeight="1">
      <c r="A31" s="3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8.75" customHeight="1">
      <c r="A32" s="5" t="s">
        <v>12</v>
      </c>
      <c r="B32" s="31">
        <v>17</v>
      </c>
      <c r="C32" s="31"/>
      <c r="D32" s="4"/>
      <c r="E32" s="4"/>
      <c r="F32" s="4"/>
      <c r="G32" s="4">
        <v>17</v>
      </c>
      <c r="H32" s="4">
        <v>16</v>
      </c>
      <c r="I32" s="4"/>
      <c r="J32" s="4"/>
      <c r="K32" s="4">
        <v>16</v>
      </c>
      <c r="L32" s="4">
        <v>16</v>
      </c>
      <c r="M32" s="4"/>
      <c r="N32" s="4"/>
      <c r="O32" s="4"/>
      <c r="P32" s="4">
        <v>16</v>
      </c>
      <c r="Q32" s="4">
        <v>16</v>
      </c>
    </row>
    <row r="33" spans="1:17" ht="15.75">
      <c r="A33" s="5" t="s">
        <v>13</v>
      </c>
      <c r="B33" s="31">
        <f>B32*B29</f>
        <v>71400</v>
      </c>
      <c r="C33" s="31"/>
      <c r="D33" s="4">
        <f>D32*B29</f>
        <v>0</v>
      </c>
      <c r="E33" s="4"/>
      <c r="F33" s="4"/>
      <c r="G33" s="4">
        <f>G32*B29</f>
        <v>71400</v>
      </c>
      <c r="H33" s="4">
        <f>H32*B29</f>
        <v>67200</v>
      </c>
      <c r="I33" s="4"/>
      <c r="J33" s="4"/>
      <c r="K33" s="4">
        <f>K32*B29</f>
        <v>67200</v>
      </c>
      <c r="L33" s="4">
        <f>B29*L32</f>
        <v>67200</v>
      </c>
      <c r="M33" s="4"/>
      <c r="N33" s="4"/>
      <c r="O33" s="4"/>
      <c r="P33" s="4">
        <f>B29*P32</f>
        <v>67200</v>
      </c>
      <c r="Q33" s="4">
        <f>Q32*B29</f>
        <v>67200</v>
      </c>
    </row>
    <row r="34" spans="1:17" ht="15">
      <c r="A34" s="36" t="s">
        <v>5</v>
      </c>
      <c r="B34" s="31" t="s">
        <v>21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5">
      <c r="A35" s="37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5.75">
      <c r="A36" s="5" t="s">
        <v>22</v>
      </c>
      <c r="B36" s="31">
        <v>52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"/>
    </row>
    <row r="37" spans="1:17" ht="15">
      <c r="A37" s="36" t="s">
        <v>8</v>
      </c>
      <c r="B37" s="31" t="s">
        <v>62</v>
      </c>
      <c r="C37" s="31"/>
      <c r="D37" s="31"/>
      <c r="E37" s="31"/>
      <c r="F37" s="31"/>
      <c r="G37" s="31"/>
      <c r="H37" s="31" t="s">
        <v>54</v>
      </c>
      <c r="I37" s="31"/>
      <c r="J37" s="31"/>
      <c r="K37" s="31"/>
      <c r="L37" s="31" t="s">
        <v>49</v>
      </c>
      <c r="M37" s="31"/>
      <c r="N37" s="31"/>
      <c r="O37" s="31"/>
      <c r="P37" s="31"/>
      <c r="Q37" s="31"/>
    </row>
    <row r="38" spans="1:17" ht="35.25" customHeight="1">
      <c r="A38" s="3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5.75">
      <c r="A39" s="5" t="s">
        <v>12</v>
      </c>
      <c r="B39" s="31">
        <v>350</v>
      </c>
      <c r="C39" s="31"/>
      <c r="D39" s="4">
        <v>0</v>
      </c>
      <c r="E39" s="4"/>
      <c r="F39" s="4"/>
      <c r="G39" s="4">
        <v>350</v>
      </c>
      <c r="H39" s="4">
        <v>350</v>
      </c>
      <c r="I39" s="4"/>
      <c r="J39" s="4"/>
      <c r="K39" s="4">
        <v>350</v>
      </c>
      <c r="L39" s="4">
        <v>380</v>
      </c>
      <c r="M39" s="4"/>
      <c r="N39" s="4"/>
      <c r="O39" s="4"/>
      <c r="P39" s="4">
        <v>380</v>
      </c>
      <c r="Q39" s="4">
        <v>360</v>
      </c>
    </row>
    <row r="40" spans="1:17" ht="15.75">
      <c r="A40" s="5" t="s">
        <v>13</v>
      </c>
      <c r="B40" s="31">
        <f>B39*B36</f>
        <v>18200</v>
      </c>
      <c r="C40" s="31"/>
      <c r="D40" s="4">
        <f>D39*B36</f>
        <v>0</v>
      </c>
      <c r="E40" s="4"/>
      <c r="F40" s="4"/>
      <c r="G40" s="4">
        <f>G39*B36</f>
        <v>18200</v>
      </c>
      <c r="H40" s="4">
        <f>H39*B36</f>
        <v>18200</v>
      </c>
      <c r="I40" s="4"/>
      <c r="J40" s="4"/>
      <c r="K40" s="4">
        <f>K39*B36</f>
        <v>18200</v>
      </c>
      <c r="L40" s="4">
        <f>B36*L39</f>
        <v>19760</v>
      </c>
      <c r="M40" s="4"/>
      <c r="N40" s="4"/>
      <c r="O40" s="4"/>
      <c r="P40" s="4">
        <f>B36*P39</f>
        <v>19760</v>
      </c>
      <c r="Q40" s="4">
        <f>Q39*B36</f>
        <v>18720</v>
      </c>
    </row>
    <row r="41" spans="1:17" ht="15">
      <c r="A41" s="36" t="s">
        <v>5</v>
      </c>
      <c r="B41" s="31" t="s">
        <v>23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5">
      <c r="A42" s="3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5.75">
      <c r="A43" s="5" t="s">
        <v>22</v>
      </c>
      <c r="B43" s="31">
        <v>100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"/>
    </row>
    <row r="44" spans="1:17" ht="15">
      <c r="A44" s="36" t="s">
        <v>8</v>
      </c>
      <c r="B44" s="31" t="s">
        <v>47</v>
      </c>
      <c r="C44" s="31"/>
      <c r="D44" s="31"/>
      <c r="E44" s="31"/>
      <c r="F44" s="31"/>
      <c r="G44" s="31"/>
      <c r="H44" s="31" t="s">
        <v>47</v>
      </c>
      <c r="I44" s="31"/>
      <c r="J44" s="31"/>
      <c r="K44" s="31"/>
      <c r="L44" s="31" t="s">
        <v>10</v>
      </c>
      <c r="M44" s="31"/>
      <c r="N44" s="31"/>
      <c r="O44" s="31"/>
      <c r="P44" s="31"/>
      <c r="Q44" s="31"/>
    </row>
    <row r="45" spans="1:17" ht="29.25" customHeight="1">
      <c r="A45" s="3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9.75" customHeight="1">
      <c r="A46" s="36" t="s">
        <v>24</v>
      </c>
      <c r="B46" s="31">
        <v>350</v>
      </c>
      <c r="C46" s="31"/>
      <c r="D46" s="4">
        <v>0</v>
      </c>
      <c r="E46" s="31"/>
      <c r="F46" s="31"/>
      <c r="G46" s="31">
        <v>350</v>
      </c>
      <c r="H46" s="31">
        <v>360</v>
      </c>
      <c r="I46" s="31"/>
      <c r="J46" s="31"/>
      <c r="K46" s="31">
        <v>360</v>
      </c>
      <c r="L46" s="31">
        <v>360</v>
      </c>
      <c r="M46" s="31"/>
      <c r="N46" s="31"/>
      <c r="O46" s="31"/>
      <c r="P46" s="31">
        <v>360</v>
      </c>
      <c r="Q46" s="31">
        <v>357</v>
      </c>
    </row>
    <row r="47" spans="1:17" ht="6" customHeight="1">
      <c r="A47" s="36"/>
      <c r="B47" s="31"/>
      <c r="C47" s="31"/>
      <c r="D47" s="4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5.75">
      <c r="A48" s="5" t="s">
        <v>13</v>
      </c>
      <c r="B48" s="31">
        <f>B46*B43</f>
        <v>35000</v>
      </c>
      <c r="C48" s="31"/>
      <c r="D48" s="4">
        <f>D46*B43</f>
        <v>0</v>
      </c>
      <c r="E48" s="4"/>
      <c r="F48" s="4"/>
      <c r="G48" s="4">
        <f>G46*B43</f>
        <v>35000</v>
      </c>
      <c r="H48" s="4">
        <f>H46*B43</f>
        <v>36000</v>
      </c>
      <c r="I48" s="4"/>
      <c r="J48" s="4"/>
      <c r="K48" s="4">
        <f>K46*B43</f>
        <v>36000</v>
      </c>
      <c r="L48" s="4">
        <f>B43*L46</f>
        <v>36000</v>
      </c>
      <c r="M48" s="4"/>
      <c r="N48" s="4"/>
      <c r="O48" s="4"/>
      <c r="P48" s="4">
        <f>B43*P46</f>
        <v>36000</v>
      </c>
      <c r="Q48" s="4">
        <f>Q46*B43</f>
        <v>35700</v>
      </c>
    </row>
    <row r="49" spans="1:17" ht="15">
      <c r="A49" s="36" t="s">
        <v>5</v>
      </c>
      <c r="B49" s="31" t="s">
        <v>25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5.75">
      <c r="A51" s="5" t="s">
        <v>22</v>
      </c>
      <c r="B51" s="39">
        <v>195</v>
      </c>
      <c r="C51" s="39"/>
      <c r="D51" s="39"/>
      <c r="E51" s="39"/>
      <c r="F51" s="39"/>
      <c r="G51" s="39"/>
      <c r="H51" s="31"/>
      <c r="I51" s="31"/>
      <c r="J51" s="31"/>
      <c r="K51" s="31"/>
      <c r="L51" s="31"/>
      <c r="M51" s="31"/>
      <c r="N51" s="31"/>
      <c r="O51" s="31"/>
      <c r="P51" s="31"/>
      <c r="Q51" s="4"/>
    </row>
    <row r="52" spans="1:17" ht="16.5" customHeight="1">
      <c r="A52" s="40" t="s">
        <v>8</v>
      </c>
      <c r="B52" s="42" t="s">
        <v>26</v>
      </c>
      <c r="C52" s="43"/>
      <c r="D52" s="43"/>
      <c r="E52" s="43"/>
      <c r="F52" s="43"/>
      <c r="G52" s="44"/>
      <c r="H52" s="45" t="s">
        <v>53</v>
      </c>
      <c r="I52" s="31"/>
      <c r="J52" s="31"/>
      <c r="K52" s="31"/>
      <c r="L52" s="31" t="s">
        <v>27</v>
      </c>
      <c r="M52" s="31"/>
      <c r="N52" s="31"/>
      <c r="O52" s="31"/>
      <c r="P52" s="31"/>
      <c r="Q52" s="31"/>
    </row>
    <row r="53" spans="1:17" ht="15.75">
      <c r="A53" s="41"/>
      <c r="B53" s="46" t="s">
        <v>28</v>
      </c>
      <c r="C53" s="47"/>
      <c r="D53" s="47"/>
      <c r="E53" s="47"/>
      <c r="F53" s="47"/>
      <c r="G53" s="48"/>
      <c r="H53" s="45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5.75">
      <c r="A54" s="5" t="s">
        <v>12</v>
      </c>
      <c r="B54" s="38">
        <v>350</v>
      </c>
      <c r="C54" s="38"/>
      <c r="D54" s="13"/>
      <c r="E54" s="13"/>
      <c r="F54" s="13"/>
      <c r="G54" s="13">
        <v>350</v>
      </c>
      <c r="H54" s="4">
        <v>360</v>
      </c>
      <c r="I54" s="4"/>
      <c r="J54" s="4"/>
      <c r="K54" s="4">
        <v>360</v>
      </c>
      <c r="L54" s="4">
        <v>280</v>
      </c>
      <c r="M54" s="4"/>
      <c r="N54" s="4"/>
      <c r="O54" s="4"/>
      <c r="P54" s="4">
        <v>280</v>
      </c>
      <c r="Q54" s="4">
        <v>330</v>
      </c>
    </row>
    <row r="55" spans="1:17" ht="15.75">
      <c r="A55" s="5" t="s">
        <v>13</v>
      </c>
      <c r="B55" s="31">
        <f>B54*B51</f>
        <v>68250</v>
      </c>
      <c r="C55" s="31"/>
      <c r="D55" s="4">
        <f>D54*B51</f>
        <v>0</v>
      </c>
      <c r="E55" s="4"/>
      <c r="F55" s="4"/>
      <c r="G55" s="4">
        <f>G54*B51</f>
        <v>68250</v>
      </c>
      <c r="H55" s="4">
        <f>B51*H54</f>
        <v>70200</v>
      </c>
      <c r="I55" s="4"/>
      <c r="J55" s="4"/>
      <c r="K55" s="4">
        <f>K54*B51</f>
        <v>70200</v>
      </c>
      <c r="L55" s="4">
        <f>B51*L54</f>
        <v>54600</v>
      </c>
      <c r="M55" s="4"/>
      <c r="N55" s="4"/>
      <c r="O55" s="4"/>
      <c r="P55" s="4">
        <f>B51*P54</f>
        <v>54600</v>
      </c>
      <c r="Q55" s="4">
        <f>Q54*B51</f>
        <v>64350</v>
      </c>
    </row>
    <row r="56" spans="1:17" ht="15">
      <c r="A56" s="36" t="s">
        <v>5</v>
      </c>
      <c r="B56" s="31" t="s">
        <v>29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5">
      <c r="A57" s="3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5.75">
      <c r="A58" s="5" t="s">
        <v>30</v>
      </c>
      <c r="B58" s="31">
        <v>400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"/>
    </row>
    <row r="59" spans="1:17" ht="15">
      <c r="A59" s="36" t="s">
        <v>8</v>
      </c>
      <c r="B59" s="31" t="s">
        <v>31</v>
      </c>
      <c r="C59" s="31"/>
      <c r="D59" s="31"/>
      <c r="E59" s="31"/>
      <c r="F59" s="31"/>
      <c r="G59" s="31"/>
      <c r="H59" s="31" t="s">
        <v>55</v>
      </c>
      <c r="I59" s="31"/>
      <c r="J59" s="31"/>
      <c r="K59" s="31"/>
      <c r="L59" s="31" t="s">
        <v>50</v>
      </c>
      <c r="M59" s="31"/>
      <c r="N59" s="31"/>
      <c r="O59" s="31"/>
      <c r="P59" s="31"/>
      <c r="Q59" s="31"/>
    </row>
    <row r="60" spans="1:17" ht="15">
      <c r="A60" s="3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5.75">
      <c r="A61" s="5" t="s">
        <v>12</v>
      </c>
      <c r="B61" s="4">
        <v>12</v>
      </c>
      <c r="C61" s="4"/>
      <c r="D61" s="4"/>
      <c r="E61" s="4"/>
      <c r="F61" s="4"/>
      <c r="G61" s="4">
        <v>12</v>
      </c>
      <c r="H61" s="4">
        <v>14</v>
      </c>
      <c r="I61" s="4"/>
      <c r="J61" s="4"/>
      <c r="K61" s="4">
        <v>14</v>
      </c>
      <c r="L61" s="4">
        <v>12</v>
      </c>
      <c r="M61" s="4"/>
      <c r="N61" s="4"/>
      <c r="O61" s="4"/>
      <c r="P61" s="4">
        <v>12</v>
      </c>
      <c r="Q61" s="4">
        <v>13</v>
      </c>
    </row>
    <row r="62" spans="1:17" ht="15.75">
      <c r="A62" s="5" t="s">
        <v>13</v>
      </c>
      <c r="B62" s="4">
        <f>B61*B58</f>
        <v>4800</v>
      </c>
      <c r="C62" s="4"/>
      <c r="D62" s="4">
        <f>D61*B58</f>
        <v>0</v>
      </c>
      <c r="E62" s="4"/>
      <c r="F62" s="4"/>
      <c r="G62" s="4">
        <f>G61*B58</f>
        <v>4800</v>
      </c>
      <c r="H62" s="4">
        <f>H61*B58</f>
        <v>5600</v>
      </c>
      <c r="I62" s="4"/>
      <c r="J62" s="4"/>
      <c r="K62" s="4">
        <f>K61*B58</f>
        <v>5600</v>
      </c>
      <c r="L62" s="4">
        <f>B58*L61</f>
        <v>4800</v>
      </c>
      <c r="M62" s="4"/>
      <c r="N62" s="4"/>
      <c r="O62" s="4"/>
      <c r="P62" s="4">
        <f>B58*P61</f>
        <v>4800</v>
      </c>
      <c r="Q62" s="4">
        <f>Q61*B58</f>
        <v>5200</v>
      </c>
    </row>
    <row r="63" spans="1:17" ht="15.75">
      <c r="A63" s="5" t="s">
        <v>32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2.5" customHeight="1">
      <c r="A64" s="5" t="s">
        <v>33</v>
      </c>
      <c r="B64" s="4"/>
      <c r="C64" s="4"/>
      <c r="D64" s="4">
        <f>D62+D55+D48+D40+D33+D26+D19+E12</f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9">
        <f>Q62+Q55+Q48+Q40+Q33+Q26+Q19</f>
        <v>377570</v>
      </c>
    </row>
    <row r="65" spans="1:17" ht="27.75" customHeight="1">
      <c r="A65" s="36" t="s">
        <v>34</v>
      </c>
      <c r="B65" s="18">
        <v>41044</v>
      </c>
      <c r="C65" s="10"/>
      <c r="D65" s="7">
        <v>40469</v>
      </c>
      <c r="E65" s="7"/>
      <c r="F65" s="30"/>
      <c r="G65" s="30"/>
      <c r="H65" s="18">
        <v>41044</v>
      </c>
      <c r="I65" s="30"/>
      <c r="J65" s="30"/>
      <c r="K65" s="30"/>
      <c r="L65" s="18">
        <v>41044</v>
      </c>
      <c r="M65" s="30"/>
      <c r="N65" s="32"/>
      <c r="O65" s="33"/>
      <c r="P65" s="30"/>
      <c r="Q65" s="30"/>
    </row>
    <row r="66" spans="1:17" ht="3.75" customHeight="1" hidden="1" thickBot="1">
      <c r="A66" s="36"/>
      <c r="B66" s="19" t="s">
        <v>57</v>
      </c>
      <c r="C66" s="10"/>
      <c r="D66" s="10"/>
      <c r="E66" s="10"/>
      <c r="F66" s="30"/>
      <c r="G66" s="31"/>
      <c r="H66" s="19" t="s">
        <v>57</v>
      </c>
      <c r="I66" s="30"/>
      <c r="J66" s="30"/>
      <c r="K66" s="31"/>
      <c r="L66" s="19" t="s">
        <v>57</v>
      </c>
      <c r="M66" s="30"/>
      <c r="N66" s="33"/>
      <c r="O66" s="33"/>
      <c r="P66" s="31"/>
      <c r="Q66" s="34"/>
    </row>
    <row r="67" spans="1:17" ht="27.75" customHeight="1">
      <c r="A67" s="14" t="s">
        <v>35</v>
      </c>
      <c r="B67" s="20" t="s">
        <v>57</v>
      </c>
      <c r="C67" s="4"/>
      <c r="D67" s="4" t="s">
        <v>36</v>
      </c>
      <c r="E67" s="4"/>
      <c r="F67" s="4"/>
      <c r="G67" s="15"/>
      <c r="H67" s="20" t="s">
        <v>57</v>
      </c>
      <c r="I67" s="15"/>
      <c r="J67" s="15"/>
      <c r="K67" s="15"/>
      <c r="L67" s="20" t="s">
        <v>57</v>
      </c>
      <c r="M67" s="15"/>
      <c r="N67" s="16"/>
      <c r="O67" s="17"/>
      <c r="P67" s="21"/>
      <c r="Q67" s="21"/>
    </row>
    <row r="68" spans="1:17" ht="26.25" customHeight="1">
      <c r="A68" s="31" t="s">
        <v>37</v>
      </c>
      <c r="B68" s="31"/>
      <c r="C68" s="31" t="s">
        <v>38</v>
      </c>
      <c r="D68" s="31"/>
      <c r="E68" s="31"/>
      <c r="F68" s="31"/>
      <c r="G68" s="31"/>
      <c r="H68" s="35" t="s">
        <v>39</v>
      </c>
      <c r="I68" s="35"/>
      <c r="J68" s="35"/>
      <c r="K68" s="35"/>
      <c r="L68" s="35"/>
      <c r="M68" s="35"/>
      <c r="N68" s="35"/>
      <c r="O68" s="35"/>
      <c r="P68" s="26"/>
      <c r="Q68" s="26"/>
    </row>
    <row r="69" spans="1:17" ht="32.25" customHeight="1">
      <c r="A69" s="31"/>
      <c r="B69" s="31"/>
      <c r="C69" s="31"/>
      <c r="D69" s="31"/>
      <c r="E69" s="31"/>
      <c r="F69" s="31"/>
      <c r="G69" s="31"/>
      <c r="H69" s="35" t="s">
        <v>40</v>
      </c>
      <c r="I69" s="35"/>
      <c r="J69" s="35"/>
      <c r="K69" s="35"/>
      <c r="L69" s="35"/>
      <c r="M69" s="35"/>
      <c r="N69" s="35"/>
      <c r="O69" s="35"/>
      <c r="P69" s="26"/>
      <c r="Q69" s="27"/>
    </row>
    <row r="70" spans="1:17" ht="15.75">
      <c r="A70" s="25" t="s">
        <v>41</v>
      </c>
      <c r="B70" s="25"/>
      <c r="C70" s="25" t="s">
        <v>42</v>
      </c>
      <c r="D70" s="25"/>
      <c r="E70" s="25"/>
      <c r="F70" s="25"/>
      <c r="G70" s="25"/>
      <c r="H70" s="25" t="s">
        <v>59</v>
      </c>
      <c r="I70" s="25"/>
      <c r="J70" s="25"/>
      <c r="K70" s="25"/>
      <c r="L70" s="25"/>
      <c r="M70" s="25"/>
      <c r="N70" s="25"/>
      <c r="O70" s="25"/>
      <c r="P70" s="26"/>
      <c r="Q70" s="27"/>
    </row>
    <row r="71" spans="1:17" ht="15.75">
      <c r="A71" s="25" t="s">
        <v>43</v>
      </c>
      <c r="B71" s="25"/>
      <c r="C71" s="25" t="s">
        <v>51</v>
      </c>
      <c r="D71" s="25"/>
      <c r="E71" s="25"/>
      <c r="F71" s="25"/>
      <c r="G71" s="25"/>
      <c r="H71" s="25" t="s">
        <v>60</v>
      </c>
      <c r="I71" s="25"/>
      <c r="J71" s="25"/>
      <c r="K71" s="25"/>
      <c r="L71" s="25"/>
      <c r="M71" s="25"/>
      <c r="N71" s="25"/>
      <c r="O71" s="25"/>
      <c r="P71" s="26"/>
      <c r="Q71" s="27"/>
    </row>
    <row r="72" spans="1:17" ht="15.75">
      <c r="A72" s="25" t="s">
        <v>44</v>
      </c>
      <c r="B72" s="25"/>
      <c r="C72" s="25" t="s">
        <v>45</v>
      </c>
      <c r="D72" s="25"/>
      <c r="E72" s="25"/>
      <c r="F72" s="25"/>
      <c r="G72" s="25"/>
      <c r="H72" s="25" t="s">
        <v>61</v>
      </c>
      <c r="I72" s="25"/>
      <c r="J72" s="25"/>
      <c r="K72" s="25"/>
      <c r="L72" s="25"/>
      <c r="M72" s="25"/>
      <c r="N72" s="25"/>
      <c r="O72" s="25"/>
      <c r="P72" s="26"/>
      <c r="Q72" s="27"/>
    </row>
    <row r="73" spans="1:17" ht="22.5" customHeight="1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6" ht="22.5" customHeight="1">
      <c r="A74" s="28" t="s">
        <v>63</v>
      </c>
      <c r="B74" s="29"/>
      <c r="C74" s="29"/>
      <c r="D74" s="29"/>
      <c r="E74" s="29"/>
      <c r="F74" s="29"/>
    </row>
    <row r="75" spans="1:12" ht="22.5" customHeight="1">
      <c r="A75" s="23" t="s">
        <v>64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7" ht="22.5" customHeight="1">
      <c r="A76" s="23" t="s">
        <v>56</v>
      </c>
      <c r="B76" s="24"/>
      <c r="C76" s="24"/>
      <c r="D76" s="24"/>
      <c r="E76" s="24"/>
      <c r="F76" s="24"/>
      <c r="G76" s="24"/>
    </row>
  </sheetData>
  <sheetProtection/>
  <mergeCells count="141">
    <mergeCell ref="A2:G2"/>
    <mergeCell ref="K2:Q2"/>
    <mergeCell ref="A3:A5"/>
    <mergeCell ref="B3:F4"/>
    <mergeCell ref="G3:G5"/>
    <mergeCell ref="H3:J4"/>
    <mergeCell ref="K3:K5"/>
    <mergeCell ref="L3:N4"/>
    <mergeCell ref="O3:P5"/>
    <mergeCell ref="Q3:Q5"/>
    <mergeCell ref="B5:C5"/>
    <mergeCell ref="D5:E5"/>
    <mergeCell ref="A6:A7"/>
    <mergeCell ref="B6:P7"/>
    <mergeCell ref="Q6:Q7"/>
    <mergeCell ref="B8:P8"/>
    <mergeCell ref="A9:A10"/>
    <mergeCell ref="B9:G9"/>
    <mergeCell ref="H9:K10"/>
    <mergeCell ref="L9:P9"/>
    <mergeCell ref="Q9:Q10"/>
    <mergeCell ref="B10:G10"/>
    <mergeCell ref="L10:P10"/>
    <mergeCell ref="A13:A14"/>
    <mergeCell ref="B13:P14"/>
    <mergeCell ref="Q13:Q14"/>
    <mergeCell ref="B15:P15"/>
    <mergeCell ref="A16:A17"/>
    <mergeCell ref="B16:G17"/>
    <mergeCell ref="H16:K17"/>
    <mergeCell ref="L16:P17"/>
    <mergeCell ref="Q16:Q17"/>
    <mergeCell ref="B18:C18"/>
    <mergeCell ref="B19:C19"/>
    <mergeCell ref="A20:A21"/>
    <mergeCell ref="B20:Q21"/>
    <mergeCell ref="B22:Q22"/>
    <mergeCell ref="A23:A24"/>
    <mergeCell ref="B23:G24"/>
    <mergeCell ref="H23:K24"/>
    <mergeCell ref="L23:P24"/>
    <mergeCell ref="Q23:Q24"/>
    <mergeCell ref="B25:C25"/>
    <mergeCell ref="B26:C26"/>
    <mergeCell ref="A27:A28"/>
    <mergeCell ref="B27:P28"/>
    <mergeCell ref="Q27:Q28"/>
    <mergeCell ref="B29:P29"/>
    <mergeCell ref="L37:P38"/>
    <mergeCell ref="Q37:Q38"/>
    <mergeCell ref="A30:A31"/>
    <mergeCell ref="B30:G31"/>
    <mergeCell ref="H30:K31"/>
    <mergeCell ref="L30:P31"/>
    <mergeCell ref="Q30:Q31"/>
    <mergeCell ref="B32:C32"/>
    <mergeCell ref="Q41:Q42"/>
    <mergeCell ref="B43:P43"/>
    <mergeCell ref="B33:C33"/>
    <mergeCell ref="A34:A35"/>
    <mergeCell ref="B34:P35"/>
    <mergeCell ref="Q34:Q35"/>
    <mergeCell ref="B36:P36"/>
    <mergeCell ref="A37:A38"/>
    <mergeCell ref="B37:G38"/>
    <mergeCell ref="H37:K38"/>
    <mergeCell ref="A44:A45"/>
    <mergeCell ref="B39:C39"/>
    <mergeCell ref="B40:C40"/>
    <mergeCell ref="A41:A42"/>
    <mergeCell ref="B41:P42"/>
    <mergeCell ref="B44:G45"/>
    <mergeCell ref="H44:K45"/>
    <mergeCell ref="L44:P45"/>
    <mergeCell ref="N46:O47"/>
    <mergeCell ref="P46:P47"/>
    <mergeCell ref="Q46:Q47"/>
    <mergeCell ref="Q44:Q45"/>
    <mergeCell ref="B46:C47"/>
    <mergeCell ref="E46:E47"/>
    <mergeCell ref="F46:F47"/>
    <mergeCell ref="L46:L47"/>
    <mergeCell ref="M46:M47"/>
    <mergeCell ref="B48:C48"/>
    <mergeCell ref="A49:A50"/>
    <mergeCell ref="B49:P50"/>
    <mergeCell ref="Q49:Q50"/>
    <mergeCell ref="H46:H47"/>
    <mergeCell ref="I46:I47"/>
    <mergeCell ref="J46:J47"/>
    <mergeCell ref="A46:A47"/>
    <mergeCell ref="G46:G47"/>
    <mergeCell ref="K46:K47"/>
    <mergeCell ref="B51:P51"/>
    <mergeCell ref="A52:A53"/>
    <mergeCell ref="B52:G52"/>
    <mergeCell ref="H52:K53"/>
    <mergeCell ref="L52:P53"/>
    <mergeCell ref="Q52:Q53"/>
    <mergeCell ref="B53:G53"/>
    <mergeCell ref="B54:C54"/>
    <mergeCell ref="B55:C55"/>
    <mergeCell ref="A56:A57"/>
    <mergeCell ref="B56:P57"/>
    <mergeCell ref="Q56:Q57"/>
    <mergeCell ref="B58:P58"/>
    <mergeCell ref="A59:A60"/>
    <mergeCell ref="B59:G60"/>
    <mergeCell ref="H59:K60"/>
    <mergeCell ref="L59:P60"/>
    <mergeCell ref="Q59:Q60"/>
    <mergeCell ref="A65:A66"/>
    <mergeCell ref="F65:F66"/>
    <mergeCell ref="G65:G66"/>
    <mergeCell ref="I65:I66"/>
    <mergeCell ref="J65:J66"/>
    <mergeCell ref="K65:K66"/>
    <mergeCell ref="M65:M66"/>
    <mergeCell ref="N65:O66"/>
    <mergeCell ref="P65:P66"/>
    <mergeCell ref="Q65:Q66"/>
    <mergeCell ref="A68:B69"/>
    <mergeCell ref="C68:G69"/>
    <mergeCell ref="H68:O68"/>
    <mergeCell ref="P68:Q69"/>
    <mergeCell ref="H69:O69"/>
    <mergeCell ref="A70:B70"/>
    <mergeCell ref="C70:G70"/>
    <mergeCell ref="H70:O70"/>
    <mergeCell ref="P70:Q70"/>
    <mergeCell ref="A71:B71"/>
    <mergeCell ref="C71:G71"/>
    <mergeCell ref="H71:O71"/>
    <mergeCell ref="P71:Q71"/>
    <mergeCell ref="A76:G76"/>
    <mergeCell ref="A72:B72"/>
    <mergeCell ref="C72:G72"/>
    <mergeCell ref="H72:O72"/>
    <mergeCell ref="P72:Q72"/>
    <mergeCell ref="A74:F74"/>
    <mergeCell ref="A75:L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0" max="255" man="1"/>
  </rowBreaks>
  <ignoredErrors>
    <ignoredError sqref="B19 G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лого</dc:creator>
  <cp:keywords/>
  <dc:description/>
  <cp:lastModifiedBy>BUH77</cp:lastModifiedBy>
  <cp:lastPrinted>2012-06-11T07:49:19Z</cp:lastPrinted>
  <dcterms:created xsi:type="dcterms:W3CDTF">2011-12-19T00:31:45Z</dcterms:created>
  <dcterms:modified xsi:type="dcterms:W3CDTF">2012-06-20T05:47:08Z</dcterms:modified>
  <cp:category/>
  <cp:version/>
  <cp:contentType/>
  <cp:contentStatus/>
</cp:coreProperties>
</file>